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0" windowWidth="19420" windowHeight="91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Sheet1!$A$3:$J$30</definedName>
  </definedNames>
  <calcPr calcId="145621" concurrentCalc="0"/>
</workbook>
</file>

<file path=xl/calcChain.xml><?xml version="1.0" encoding="utf-8"?>
<calcChain xmlns="http://schemas.openxmlformats.org/spreadsheetml/2006/main">
  <c r="I31" i="1" l="1"/>
  <c r="I32" i="1"/>
  <c r="I33" i="1"/>
  <c r="I34" i="1"/>
  <c r="I35" i="1"/>
</calcChain>
</file>

<file path=xl/sharedStrings.xml><?xml version="1.0" encoding="utf-8"?>
<sst xmlns="http://schemas.openxmlformats.org/spreadsheetml/2006/main" count="233" uniqueCount="166">
  <si>
    <t>Interested in Pitches at the Celtic Event on 29 April. 11:00-13:00</t>
  </si>
  <si>
    <t>Title</t>
  </si>
  <si>
    <t>Company</t>
  </si>
  <si>
    <t>Country</t>
  </si>
  <si>
    <t>Name</t>
  </si>
  <si>
    <t>Comments</t>
  </si>
  <si>
    <t>Vytautas Taujanskas</t>
  </si>
  <si>
    <t>E-mail</t>
  </si>
  <si>
    <t>vytautas@magma.lt</t>
  </si>
  <si>
    <t>Magma solutions</t>
  </si>
  <si>
    <t>Lituania</t>
  </si>
  <si>
    <t>Jerneja Žganec Gros</t>
  </si>
  <si>
    <t>Alpineon</t>
  </si>
  <si>
    <t>Slovenia</t>
  </si>
  <si>
    <t>jerneja.gros@alpineon.si</t>
  </si>
  <si>
    <t>Janne Seppänen (Toni Maki)</t>
  </si>
  <si>
    <t>VTT</t>
  </si>
  <si>
    <t>Finland</t>
  </si>
  <si>
    <t>janne.seppanen@vtt.fi
toni.maki@vtt.fi</t>
  </si>
  <si>
    <t>Asked very early</t>
  </si>
  <si>
    <t>Canada</t>
  </si>
  <si>
    <t>Denis.rousset@com4innov.com</t>
  </si>
  <si>
    <t>Denis Rousset</t>
  </si>
  <si>
    <t>France</t>
  </si>
  <si>
    <t>Com4Innov</t>
  </si>
  <si>
    <t>Teslonix</t>
  </si>
  <si>
    <t>Pitch available</t>
  </si>
  <si>
    <t>yes</t>
  </si>
  <si>
    <t>Quality Management in Ubiquitous Telecommunication (QaMUT)</t>
  </si>
  <si>
    <t>IoT Device Connectivity Platform</t>
  </si>
  <si>
    <t>Sami Ruponen</t>
  </si>
  <si>
    <t>5G Test Network Finland</t>
  </si>
  <si>
    <t>PeterH asked for indicating the participating organisations =&gt; done</t>
  </si>
  <si>
    <t>Asmik Miribyan</t>
  </si>
  <si>
    <t>Touristec</t>
  </si>
  <si>
    <t>Spain</t>
  </si>
  <si>
    <t>asmik@turistec.org</t>
  </si>
  <si>
    <t>Matthias Svahn</t>
  </si>
  <si>
    <t>HHS</t>
  </si>
  <si>
    <t>Sweden</t>
  </si>
  <si>
    <t>Mattias.Svahn@hhs.se</t>
  </si>
  <si>
    <t>Invisible Wealth</t>
  </si>
  <si>
    <t>eaksoy@sym.com.tr</t>
  </si>
  <si>
    <t>Turkey</t>
  </si>
  <si>
    <t>Ekrem Aksoy</t>
  </si>
  <si>
    <t>SYM Software</t>
  </si>
  <si>
    <t>INGENISENSE (to analyse cyber events data)</t>
  </si>
  <si>
    <t>Time</t>
  </si>
  <si>
    <t>11h00</t>
  </si>
  <si>
    <t>11h05</t>
  </si>
  <si>
    <t>11h10</t>
  </si>
  <si>
    <t>11h15</t>
  </si>
  <si>
    <t>11h20</t>
  </si>
  <si>
    <t>11h25</t>
  </si>
  <si>
    <t>11h30</t>
  </si>
  <si>
    <t>11h35</t>
  </si>
  <si>
    <t>11h40</t>
  </si>
  <si>
    <t>11h45</t>
  </si>
  <si>
    <t>11h50</t>
  </si>
  <si>
    <t>11h55</t>
  </si>
  <si>
    <t>12h00</t>
  </si>
  <si>
    <t>12h05</t>
  </si>
  <si>
    <t>12h10</t>
  </si>
  <si>
    <t>12h15</t>
  </si>
  <si>
    <t>12h20</t>
  </si>
  <si>
    <t>12h25</t>
  </si>
  <si>
    <t>12h30</t>
  </si>
  <si>
    <t>12h35</t>
  </si>
  <si>
    <t>12h40</t>
  </si>
  <si>
    <t>12h45</t>
  </si>
  <si>
    <t>12h50</t>
  </si>
  <si>
    <t>12h55</t>
  </si>
  <si>
    <t>13h00</t>
  </si>
  <si>
    <t>13h05</t>
  </si>
  <si>
    <t>13h10</t>
  </si>
  <si>
    <t>AscenKorea</t>
  </si>
  <si>
    <t>UNIST(Ulsan National Institute of Science and Technlogy)</t>
  </si>
  <si>
    <t>Yun-sik LEE</t>
  </si>
  <si>
    <t>SEJONG Creative Co., Ltd</t>
  </si>
  <si>
    <t>National Nanofab Center</t>
  </si>
  <si>
    <t>Wan-gyu LEE</t>
  </si>
  <si>
    <t>SUNGWOO Mobile Co. Ltd.</t>
  </si>
  <si>
    <t>S-Korea</t>
  </si>
  <si>
    <t>Contact is Vladimira from KIAT</t>
  </si>
  <si>
    <t>IoT2 = IoT-Square</t>
  </si>
  <si>
    <t>Kukyeon HWANG (Director)</t>
  </si>
  <si>
    <t>Young-bae SEO (CEO)</t>
  </si>
  <si>
    <t>Ki-hyuk KIM (President)</t>
  </si>
  <si>
    <t>Min-Seok MOON</t>
  </si>
  <si>
    <t>Korea Institute of Carbon Convergence Technology</t>
  </si>
  <si>
    <t>30/03/16 Reminder to register to the Celtic event</t>
  </si>
  <si>
    <t xml:space="preserve">John Lebeau =&gt; Dr. Paul Slaby </t>
  </si>
  <si>
    <t>30/03/16 Reminder to register to the Celtic event =&gt; OK</t>
  </si>
  <si>
    <t>Yes</t>
  </si>
  <si>
    <t>Nr</t>
  </si>
  <si>
    <t>Wherever, Indoor/Outdoor Location Service</t>
  </si>
  <si>
    <t>The Smart Sensor &amp; Semiconductor NVM Switch</t>
  </si>
  <si>
    <t>Understanding of IoT Devices Events</t>
  </si>
  <si>
    <t>On the way to Autonomous Driving: A chance for small and medium sized enterprises</t>
  </si>
  <si>
    <t>Eco Friendly Lightweight MMC Materials</t>
  </si>
  <si>
    <t>Smartly connected world based on low threshold Ge on Si laser</t>
  </si>
  <si>
    <t>wangyulee@nnfc.re.kr</t>
  </si>
  <si>
    <t>gets a minute more for testbed intro</t>
  </si>
  <si>
    <t>kyhwang@ascen.co.kr</t>
  </si>
  <si>
    <t>leeys@unist.ac.kr</t>
  </si>
  <si>
    <t>yb.seo@sjcreative.co.kr</t>
  </si>
  <si>
    <t>becker@swmobile.co.kr</t>
  </si>
  <si>
    <t>msmoon@kctech.re.kr</t>
  </si>
  <si>
    <t>Mike Bonga, AKA Group</t>
  </si>
  <si>
    <t>AKA Group</t>
  </si>
  <si>
    <t>mikebonga@aka-group.com</t>
  </si>
  <si>
    <t>Alexandre Pavlovski</t>
  </si>
  <si>
    <t>Green Power Labs</t>
  </si>
  <si>
    <t>ampavlovski@greenpowerlabs.com</t>
  </si>
  <si>
    <t>AirVision Cloud</t>
  </si>
  <si>
    <t>company presentation, Mail from 18/04/2015</t>
  </si>
  <si>
    <t>Street parking management solution</t>
  </si>
  <si>
    <t>The technological platform for Turism</t>
  </si>
  <si>
    <t>InnovaTTion Spain</t>
  </si>
  <si>
    <t>The technological platform for Energy</t>
  </si>
  <si>
    <t>Thermal Resonance for Heat Transfer Enhancement</t>
  </si>
  <si>
    <t>Sun Moon University</t>
  </si>
  <si>
    <t xml:space="preserve">Jae Won Kim, </t>
  </si>
  <si>
    <t>jwk@sunmoon.ac.kr</t>
  </si>
  <si>
    <t>Type</t>
  </si>
  <si>
    <t>Test Bed offer</t>
  </si>
  <si>
    <t>Labelled Project</t>
  </si>
  <si>
    <t>Company present.</t>
  </si>
  <si>
    <t>Project Proposal</t>
  </si>
  <si>
    <t>Test Bed Offer</t>
  </si>
  <si>
    <t>Laballed Project</t>
  </si>
  <si>
    <t>idogru@netas.com.tr</t>
  </si>
  <si>
    <t>Ibrahim Dogru</t>
  </si>
  <si>
    <t>Netas Telecommunications R&amp;D</t>
  </si>
  <si>
    <t>Innovation Platform for Enhanced Life in Smart Campuses</t>
  </si>
  <si>
    <t>jlebeau@teslonix.com; pslaby@teslonix.com</t>
  </si>
  <si>
    <t>Predictive Energy Management of Network of Buildings Enabled with Distributed Energy Resources</t>
  </si>
  <si>
    <t>SASAGEP</t>
  </si>
  <si>
    <t>Klaus Kinzinger</t>
  </si>
  <si>
    <t>Kinzinger Automation GmbH</t>
  </si>
  <si>
    <t>Germany</t>
  </si>
  <si>
    <t>kinzinger@kinzinger.de</t>
  </si>
  <si>
    <t>WINS@HI</t>
  </si>
  <si>
    <t>Caner Aksoy, Technical Coordinator</t>
  </si>
  <si>
    <t xml:space="preserve">caksoy@netas.com.tr </t>
  </si>
  <si>
    <t>Green Spektrum</t>
  </si>
  <si>
    <t xml:space="preserve">Cem Ayyildiz
Bahadir Tugrel </t>
  </si>
  <si>
    <t xml:space="preserve">cem.ayyildiz@turkcell.com.tr
tugrel@itu.edu.tr </t>
  </si>
  <si>
    <t>TURKCELL &amp; Istanbul
Technical KOÇ University</t>
  </si>
  <si>
    <t>Will be presented by Peter Herrmann</t>
  </si>
  <si>
    <t>Personal Air Quality Monitors</t>
  </si>
  <si>
    <t>Leonardo.Santiago@Ateknea.com</t>
  </si>
  <si>
    <t xml:space="preserve">Spain </t>
  </si>
  <si>
    <t>Leonardo Santiago</t>
  </si>
  <si>
    <t>ATEKNEA SOLUTIONS</t>
  </si>
  <si>
    <t>sami.ruponen@vtt.fi</t>
  </si>
  <si>
    <t>BEYOND WORDS We visualize your knowledge</t>
  </si>
  <si>
    <t>Johan.lundell@nodd.se</t>
  </si>
  <si>
    <t>Johan Lundell</t>
  </si>
  <si>
    <t>Founder &amp; CEO of nodd</t>
  </si>
  <si>
    <t>Innovate In Summerside PEI</t>
  </si>
  <si>
    <t xml:space="preserve">IoT enabler </t>
  </si>
  <si>
    <t>Sinapse Energía</t>
  </si>
  <si>
    <t>Purificación Amaya Trinidad</t>
  </si>
  <si>
    <t>proyectos2@sinapseenergia.com</t>
  </si>
  <si>
    <t>company presentation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</si>
</sst>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4" fillId="2" borderId="1" xfId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wk@sunmoon.ac.kr" TargetMode="External"/><Relationship Id="rId3" Type="http://schemas.openxmlformats.org/officeDocument/2006/relationships/hyperlink" Target="mailto:eaksoy@sym.com.tr" TargetMode="External"/><Relationship Id="rId7" Type="http://schemas.openxmlformats.org/officeDocument/2006/relationships/hyperlink" Target="mailto:kyhwang@ascen.co.k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eaksoy@sym.com.tr" TargetMode="External"/><Relationship Id="rId1" Type="http://schemas.openxmlformats.org/officeDocument/2006/relationships/hyperlink" Target="mailto:jlebeau@teslonix.com" TargetMode="External"/><Relationship Id="rId6" Type="http://schemas.openxmlformats.org/officeDocument/2006/relationships/hyperlink" Target="mailto:leeys@unist.ac.kr" TargetMode="External"/><Relationship Id="rId11" Type="http://schemas.openxmlformats.org/officeDocument/2006/relationships/hyperlink" Target="mailto:proyectos2@sinapseenergia.com" TargetMode="External"/><Relationship Id="rId5" Type="http://schemas.openxmlformats.org/officeDocument/2006/relationships/hyperlink" Target="mailto:yb.seo@sjcreative.co.kr" TargetMode="External"/><Relationship Id="rId10" Type="http://schemas.openxmlformats.org/officeDocument/2006/relationships/hyperlink" Target="mailto:kinzinger@kinzinger.de" TargetMode="External"/><Relationship Id="rId4" Type="http://schemas.openxmlformats.org/officeDocument/2006/relationships/hyperlink" Target="mailto:wangyulee@nnfc.re.kr" TargetMode="External"/><Relationship Id="rId9" Type="http://schemas.openxmlformats.org/officeDocument/2006/relationships/hyperlink" Target="mailto:eaksoy@sym.com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pane xSplit="2" ySplit="3" topLeftCell="C18" activePane="bottomRight" state="frozen"/>
      <selection pane="topRight" activeCell="C1" sqref="C1"/>
      <selection pane="bottomLeft" activeCell="A4" sqref="A4"/>
      <selection pane="bottomRight" activeCell="C16" sqref="C16:F28"/>
    </sheetView>
  </sheetViews>
  <sheetFormatPr defaultRowHeight="14.5" x14ac:dyDescent="0.35"/>
  <cols>
    <col min="1" max="1" width="2.81640625" customWidth="1"/>
    <col min="3" max="3" width="44.36328125" customWidth="1"/>
    <col min="4" max="4" width="31.36328125" customWidth="1"/>
    <col min="5" max="5" width="28.36328125" customWidth="1"/>
    <col min="6" max="6" width="14.54296875" customWidth="1"/>
    <col min="7" max="7" width="21.36328125" customWidth="1"/>
    <col min="8" max="8" width="6.90625" customWidth="1"/>
    <col min="9" max="9" width="16.08984375" customWidth="1"/>
    <col min="10" max="10" width="50" customWidth="1"/>
    <col min="11" max="11" width="26" customWidth="1"/>
  </cols>
  <sheetData>
    <row r="1" spans="1:10" ht="21" x14ac:dyDescent="0.5">
      <c r="C1" s="2" t="s">
        <v>0</v>
      </c>
      <c r="D1" s="1"/>
    </row>
    <row r="3" spans="1:10" ht="13.75" customHeight="1" x14ac:dyDescent="0.35">
      <c r="A3" s="3" t="s">
        <v>94</v>
      </c>
      <c r="B3" s="3" t="s">
        <v>47</v>
      </c>
      <c r="C3" s="3" t="s">
        <v>1</v>
      </c>
      <c r="D3" s="3" t="s">
        <v>4</v>
      </c>
      <c r="E3" s="3" t="s">
        <v>2</v>
      </c>
      <c r="F3" s="3" t="s">
        <v>3</v>
      </c>
      <c r="G3" s="3" t="s">
        <v>7</v>
      </c>
      <c r="H3" s="3" t="s">
        <v>26</v>
      </c>
      <c r="I3" s="3" t="s">
        <v>124</v>
      </c>
      <c r="J3" s="3" t="s">
        <v>5</v>
      </c>
    </row>
    <row r="4" spans="1:10" ht="31" customHeight="1" x14ac:dyDescent="0.35">
      <c r="A4" s="4">
        <v>1</v>
      </c>
      <c r="B4" s="5" t="s">
        <v>48</v>
      </c>
      <c r="C4" s="5" t="s">
        <v>28</v>
      </c>
      <c r="D4" s="5" t="s">
        <v>15</v>
      </c>
      <c r="E4" s="6" t="s">
        <v>16</v>
      </c>
      <c r="F4" s="5" t="s">
        <v>17</v>
      </c>
      <c r="G4" s="5" t="s">
        <v>18</v>
      </c>
      <c r="H4" s="5" t="s">
        <v>27</v>
      </c>
      <c r="I4" s="5" t="s">
        <v>128</v>
      </c>
      <c r="J4" s="5" t="s">
        <v>19</v>
      </c>
    </row>
    <row r="5" spans="1:10" ht="26.4" customHeight="1" x14ac:dyDescent="0.35">
      <c r="A5" s="4">
        <v>2</v>
      </c>
      <c r="B5" s="5" t="s">
        <v>49</v>
      </c>
      <c r="C5" s="5" t="s">
        <v>120</v>
      </c>
      <c r="D5" s="5" t="s">
        <v>122</v>
      </c>
      <c r="E5" s="6" t="s">
        <v>121</v>
      </c>
      <c r="F5" s="7" t="s">
        <v>82</v>
      </c>
      <c r="G5" s="8" t="s">
        <v>123</v>
      </c>
      <c r="H5" s="9" t="s">
        <v>27</v>
      </c>
      <c r="I5" s="5" t="s">
        <v>128</v>
      </c>
      <c r="J5" s="5" t="s">
        <v>83</v>
      </c>
    </row>
    <row r="6" spans="1:10" ht="14.4" customHeight="1" x14ac:dyDescent="0.35">
      <c r="A6" s="4">
        <v>3</v>
      </c>
      <c r="B6" s="5" t="s">
        <v>50</v>
      </c>
      <c r="C6" s="5" t="s">
        <v>41</v>
      </c>
      <c r="D6" s="5" t="s">
        <v>37</v>
      </c>
      <c r="E6" s="6" t="s">
        <v>38</v>
      </c>
      <c r="F6" s="5" t="s">
        <v>39</v>
      </c>
      <c r="G6" s="5" t="s">
        <v>40</v>
      </c>
      <c r="H6" s="5" t="s">
        <v>27</v>
      </c>
      <c r="I6" s="5" t="s">
        <v>128</v>
      </c>
      <c r="J6" s="5"/>
    </row>
    <row r="7" spans="1:10" ht="15" customHeight="1" x14ac:dyDescent="0.35">
      <c r="A7" s="4">
        <v>4</v>
      </c>
      <c r="B7" s="5" t="s">
        <v>51</v>
      </c>
      <c r="C7" s="5" t="s">
        <v>95</v>
      </c>
      <c r="D7" s="5" t="s">
        <v>85</v>
      </c>
      <c r="E7" s="6" t="s">
        <v>75</v>
      </c>
      <c r="F7" s="7" t="s">
        <v>82</v>
      </c>
      <c r="G7" s="8" t="s">
        <v>103</v>
      </c>
      <c r="H7" s="9" t="s">
        <v>27</v>
      </c>
      <c r="I7" s="5" t="s">
        <v>128</v>
      </c>
      <c r="J7" s="5" t="s">
        <v>83</v>
      </c>
    </row>
    <row r="8" spans="1:10" ht="29.5" customHeight="1" x14ac:dyDescent="0.35">
      <c r="A8" s="4">
        <v>5</v>
      </c>
      <c r="B8" s="5" t="s">
        <v>52</v>
      </c>
      <c r="C8" s="5" t="s">
        <v>29</v>
      </c>
      <c r="D8" s="5" t="s">
        <v>91</v>
      </c>
      <c r="E8" s="6" t="s">
        <v>25</v>
      </c>
      <c r="F8" s="10" t="s">
        <v>20</v>
      </c>
      <c r="G8" s="8" t="s">
        <v>135</v>
      </c>
      <c r="H8" s="9" t="s">
        <v>27</v>
      </c>
      <c r="I8" s="5" t="s">
        <v>128</v>
      </c>
      <c r="J8" s="5" t="s">
        <v>92</v>
      </c>
    </row>
    <row r="9" spans="1:10" ht="14.5" customHeight="1" x14ac:dyDescent="0.35">
      <c r="A9" s="4">
        <v>6</v>
      </c>
      <c r="B9" s="5" t="s">
        <v>53</v>
      </c>
      <c r="C9" s="5" t="s">
        <v>96</v>
      </c>
      <c r="D9" s="5" t="s">
        <v>77</v>
      </c>
      <c r="E9" s="6" t="s">
        <v>76</v>
      </c>
      <c r="F9" s="7" t="s">
        <v>82</v>
      </c>
      <c r="G9" s="8" t="s">
        <v>104</v>
      </c>
      <c r="H9" s="5" t="s">
        <v>27</v>
      </c>
      <c r="I9" s="5" t="s">
        <v>128</v>
      </c>
      <c r="J9" s="5" t="s">
        <v>83</v>
      </c>
    </row>
    <row r="10" spans="1:10" ht="15" customHeight="1" x14ac:dyDescent="0.35">
      <c r="A10" s="4">
        <v>7</v>
      </c>
      <c r="B10" s="5" t="s">
        <v>54</v>
      </c>
      <c r="C10" s="5" t="s">
        <v>142</v>
      </c>
      <c r="D10" s="5" t="s">
        <v>143</v>
      </c>
      <c r="E10" s="6" t="s">
        <v>133</v>
      </c>
      <c r="F10" s="5" t="s">
        <v>43</v>
      </c>
      <c r="G10" s="8" t="s">
        <v>144</v>
      </c>
      <c r="H10" s="5" t="s">
        <v>93</v>
      </c>
      <c r="I10" s="5" t="s">
        <v>126</v>
      </c>
      <c r="J10" s="5"/>
    </row>
    <row r="11" spans="1:10" ht="15" customHeight="1" x14ac:dyDescent="0.35">
      <c r="A11" s="4">
        <v>8</v>
      </c>
      <c r="B11" s="5" t="s">
        <v>55</v>
      </c>
      <c r="C11" s="5" t="s">
        <v>97</v>
      </c>
      <c r="D11" s="5" t="s">
        <v>86</v>
      </c>
      <c r="E11" s="6" t="s">
        <v>78</v>
      </c>
      <c r="F11" s="7" t="s">
        <v>82</v>
      </c>
      <c r="G11" s="8" t="s">
        <v>105</v>
      </c>
      <c r="H11" s="5" t="s">
        <v>27</v>
      </c>
      <c r="I11" s="5" t="s">
        <v>128</v>
      </c>
      <c r="J11" s="5" t="s">
        <v>83</v>
      </c>
    </row>
    <row r="12" spans="1:10" ht="25.5" customHeight="1" x14ac:dyDescent="0.35">
      <c r="A12" s="4">
        <v>9</v>
      </c>
      <c r="B12" s="5" t="s">
        <v>56</v>
      </c>
      <c r="C12" s="5" t="s">
        <v>136</v>
      </c>
      <c r="D12" s="5" t="s">
        <v>111</v>
      </c>
      <c r="E12" s="6" t="s">
        <v>112</v>
      </c>
      <c r="F12" s="10" t="s">
        <v>20</v>
      </c>
      <c r="G12" s="8" t="s">
        <v>113</v>
      </c>
      <c r="H12" s="8" t="s">
        <v>93</v>
      </c>
      <c r="I12" s="5" t="s">
        <v>128</v>
      </c>
      <c r="J12" s="5"/>
    </row>
    <row r="13" spans="1:10" ht="29" x14ac:dyDescent="0.35">
      <c r="A13" s="4">
        <v>10</v>
      </c>
      <c r="B13" s="5" t="s">
        <v>57</v>
      </c>
      <c r="C13" s="5" t="s">
        <v>100</v>
      </c>
      <c r="D13" s="5" t="s">
        <v>80</v>
      </c>
      <c r="E13" s="6" t="s">
        <v>79</v>
      </c>
      <c r="F13" s="7" t="s">
        <v>82</v>
      </c>
      <c r="G13" s="8" t="s">
        <v>101</v>
      </c>
      <c r="H13" s="5" t="s">
        <v>27</v>
      </c>
      <c r="I13" s="5" t="s">
        <v>128</v>
      </c>
      <c r="J13" s="5" t="s">
        <v>83</v>
      </c>
    </row>
    <row r="14" spans="1:10" x14ac:dyDescent="0.35">
      <c r="A14" s="4">
        <v>11</v>
      </c>
      <c r="B14" s="5" t="s">
        <v>58</v>
      </c>
      <c r="C14" s="5" t="s">
        <v>137</v>
      </c>
      <c r="D14" s="5" t="s">
        <v>138</v>
      </c>
      <c r="E14" s="6" t="s">
        <v>139</v>
      </c>
      <c r="F14" s="5" t="s">
        <v>140</v>
      </c>
      <c r="G14" s="8" t="s">
        <v>141</v>
      </c>
      <c r="H14" s="5" t="s">
        <v>93</v>
      </c>
      <c r="I14" s="5" t="s">
        <v>128</v>
      </c>
      <c r="J14" s="5"/>
    </row>
    <row r="15" spans="1:10" ht="22" customHeight="1" x14ac:dyDescent="0.35">
      <c r="A15" s="4">
        <v>12</v>
      </c>
      <c r="B15" s="5" t="s">
        <v>59</v>
      </c>
      <c r="C15" s="5" t="s">
        <v>99</v>
      </c>
      <c r="D15" s="5" t="s">
        <v>88</v>
      </c>
      <c r="E15" s="6" t="s">
        <v>89</v>
      </c>
      <c r="F15" s="7" t="s">
        <v>82</v>
      </c>
      <c r="G15" s="8" t="s">
        <v>107</v>
      </c>
      <c r="H15" s="5" t="s">
        <v>27</v>
      </c>
      <c r="I15" s="5" t="s">
        <v>128</v>
      </c>
      <c r="J15" s="5" t="s">
        <v>83</v>
      </c>
    </row>
    <row r="16" spans="1:10" ht="29" x14ac:dyDescent="0.35">
      <c r="A16" s="4">
        <v>13</v>
      </c>
      <c r="B16" s="5" t="s">
        <v>60</v>
      </c>
      <c r="C16" s="5" t="s">
        <v>84</v>
      </c>
      <c r="D16" s="5" t="s">
        <v>22</v>
      </c>
      <c r="E16" s="6" t="s">
        <v>24</v>
      </c>
      <c r="F16" s="5" t="s">
        <v>23</v>
      </c>
      <c r="G16" s="5" t="s">
        <v>21</v>
      </c>
      <c r="H16" s="5" t="s">
        <v>27</v>
      </c>
      <c r="I16" s="5" t="s">
        <v>125</v>
      </c>
      <c r="J16" s="5" t="s">
        <v>102</v>
      </c>
    </row>
    <row r="17" spans="1:10" x14ac:dyDescent="0.35">
      <c r="A17" s="4">
        <v>14</v>
      </c>
      <c r="B17" s="5" t="s">
        <v>61</v>
      </c>
      <c r="C17" s="5" t="s">
        <v>46</v>
      </c>
      <c r="D17" s="5" t="s">
        <v>44</v>
      </c>
      <c r="E17" s="6" t="s">
        <v>45</v>
      </c>
      <c r="F17" s="5" t="s">
        <v>43</v>
      </c>
      <c r="G17" s="8" t="s">
        <v>42</v>
      </c>
      <c r="H17" s="5" t="s">
        <v>27</v>
      </c>
      <c r="I17" s="5" t="s">
        <v>128</v>
      </c>
      <c r="J17" s="5" t="s">
        <v>90</v>
      </c>
    </row>
    <row r="18" spans="1:10" ht="29" x14ac:dyDescent="0.35">
      <c r="A18" s="4">
        <v>15</v>
      </c>
      <c r="B18" s="5" t="s">
        <v>62</v>
      </c>
      <c r="C18" s="5" t="s">
        <v>116</v>
      </c>
      <c r="D18" s="5" t="s">
        <v>11</v>
      </c>
      <c r="E18" s="6" t="s">
        <v>12</v>
      </c>
      <c r="F18" s="5" t="s">
        <v>13</v>
      </c>
      <c r="G18" s="8" t="s">
        <v>14</v>
      </c>
      <c r="H18" s="8" t="s">
        <v>27</v>
      </c>
      <c r="I18" s="5" t="s">
        <v>128</v>
      </c>
      <c r="J18" s="5" t="s">
        <v>32</v>
      </c>
    </row>
    <row r="19" spans="1:10" ht="26" customHeight="1" x14ac:dyDescent="0.35">
      <c r="A19" s="4">
        <v>16</v>
      </c>
      <c r="B19" s="5" t="s">
        <v>63</v>
      </c>
      <c r="C19" s="5" t="s">
        <v>145</v>
      </c>
      <c r="D19" s="5" t="s">
        <v>146</v>
      </c>
      <c r="E19" s="5" t="s">
        <v>148</v>
      </c>
      <c r="F19" s="5" t="s">
        <v>43</v>
      </c>
      <c r="G19" s="5" t="s">
        <v>147</v>
      </c>
      <c r="H19" s="5" t="s">
        <v>93</v>
      </c>
      <c r="I19" s="5" t="s">
        <v>128</v>
      </c>
      <c r="J19" s="5" t="s">
        <v>115</v>
      </c>
    </row>
    <row r="20" spans="1:10" ht="30" customHeight="1" x14ac:dyDescent="0.35">
      <c r="A20" s="4">
        <v>17</v>
      </c>
      <c r="B20" s="5" t="s">
        <v>64</v>
      </c>
      <c r="C20" s="5" t="s">
        <v>156</v>
      </c>
      <c r="D20" s="5" t="s">
        <v>158</v>
      </c>
      <c r="E20" s="6" t="s">
        <v>159</v>
      </c>
      <c r="F20" s="5" t="s">
        <v>39</v>
      </c>
      <c r="G20" s="5" t="s">
        <v>157</v>
      </c>
      <c r="H20" s="5" t="s">
        <v>93</v>
      </c>
      <c r="I20" s="5" t="s">
        <v>128</v>
      </c>
      <c r="J20" s="5"/>
    </row>
    <row r="21" spans="1:10" ht="29" x14ac:dyDescent="0.35">
      <c r="A21" s="4">
        <v>18</v>
      </c>
      <c r="B21" s="5" t="s">
        <v>65</v>
      </c>
      <c r="C21" s="5" t="s">
        <v>134</v>
      </c>
      <c r="D21" s="5" t="s">
        <v>132</v>
      </c>
      <c r="E21" s="6" t="s">
        <v>133</v>
      </c>
      <c r="F21" s="5" t="s">
        <v>43</v>
      </c>
      <c r="G21" s="8" t="s">
        <v>131</v>
      </c>
      <c r="H21" s="5" t="s">
        <v>93</v>
      </c>
      <c r="I21" s="5" t="s">
        <v>128</v>
      </c>
      <c r="J21" s="5"/>
    </row>
    <row r="22" spans="1:10" ht="29" x14ac:dyDescent="0.35">
      <c r="A22" s="4">
        <v>19</v>
      </c>
      <c r="B22" s="5" t="s">
        <v>66</v>
      </c>
      <c r="C22" s="5" t="s">
        <v>161</v>
      </c>
      <c r="D22" s="5" t="s">
        <v>163</v>
      </c>
      <c r="E22" s="6" t="s">
        <v>162</v>
      </c>
      <c r="F22" s="5" t="s">
        <v>152</v>
      </c>
      <c r="G22" s="8" t="s">
        <v>164</v>
      </c>
      <c r="H22" s="5" t="s">
        <v>93</v>
      </c>
      <c r="I22" s="5" t="s">
        <v>128</v>
      </c>
      <c r="J22" s="5"/>
    </row>
    <row r="23" spans="1:10" ht="29" x14ac:dyDescent="0.35">
      <c r="A23" s="4">
        <v>20</v>
      </c>
      <c r="B23" s="5" t="s">
        <v>67</v>
      </c>
      <c r="C23" s="5" t="s">
        <v>150</v>
      </c>
      <c r="D23" s="5" t="s">
        <v>153</v>
      </c>
      <c r="E23" s="6" t="s">
        <v>154</v>
      </c>
      <c r="F23" s="5" t="s">
        <v>152</v>
      </c>
      <c r="G23" s="5" t="s">
        <v>151</v>
      </c>
      <c r="H23" s="5" t="s">
        <v>93</v>
      </c>
      <c r="I23" s="5" t="s">
        <v>128</v>
      </c>
      <c r="J23" s="5"/>
    </row>
    <row r="24" spans="1:10" x14ac:dyDescent="0.35">
      <c r="A24" s="4">
        <v>21</v>
      </c>
      <c r="B24" s="5" t="s">
        <v>68</v>
      </c>
      <c r="C24" s="5" t="s">
        <v>31</v>
      </c>
      <c r="D24" s="5" t="s">
        <v>30</v>
      </c>
      <c r="E24" s="6" t="s">
        <v>16</v>
      </c>
      <c r="F24" s="5" t="s">
        <v>17</v>
      </c>
      <c r="G24" s="8" t="s">
        <v>155</v>
      </c>
      <c r="H24" s="5" t="s">
        <v>27</v>
      </c>
      <c r="I24" s="5" t="s">
        <v>125</v>
      </c>
      <c r="J24" s="5"/>
    </row>
    <row r="25" spans="1:10" x14ac:dyDescent="0.35">
      <c r="A25" s="4">
        <v>22</v>
      </c>
      <c r="B25" s="5" t="s">
        <v>69</v>
      </c>
      <c r="C25" s="5" t="s">
        <v>118</v>
      </c>
      <c r="D25" s="5" t="s">
        <v>33</v>
      </c>
      <c r="E25" s="6" t="s">
        <v>34</v>
      </c>
      <c r="F25" s="5" t="s">
        <v>35</v>
      </c>
      <c r="G25" s="5" t="s">
        <v>36</v>
      </c>
      <c r="H25" s="5" t="s">
        <v>93</v>
      </c>
      <c r="I25" s="5" t="s">
        <v>125</v>
      </c>
      <c r="J25" s="5" t="s">
        <v>117</v>
      </c>
    </row>
    <row r="26" spans="1:10" ht="29" x14ac:dyDescent="0.35">
      <c r="A26" s="4">
        <v>23</v>
      </c>
      <c r="B26" s="5" t="s">
        <v>70</v>
      </c>
      <c r="C26" s="5" t="s">
        <v>160</v>
      </c>
      <c r="D26" s="5" t="s">
        <v>108</v>
      </c>
      <c r="E26" s="6" t="s">
        <v>109</v>
      </c>
      <c r="F26" s="10" t="s">
        <v>20</v>
      </c>
      <c r="G26" s="8" t="s">
        <v>110</v>
      </c>
      <c r="H26" s="5" t="s">
        <v>93</v>
      </c>
      <c r="I26" s="5" t="s">
        <v>125</v>
      </c>
      <c r="J26" s="5" t="s">
        <v>119</v>
      </c>
    </row>
    <row r="27" spans="1:10" ht="28" customHeight="1" x14ac:dyDescent="0.35">
      <c r="A27" s="4">
        <v>24</v>
      </c>
      <c r="B27" s="5" t="s">
        <v>71</v>
      </c>
      <c r="C27" s="5" t="s">
        <v>114</v>
      </c>
      <c r="D27" s="5" t="s">
        <v>6</v>
      </c>
      <c r="E27" s="6" t="s">
        <v>9</v>
      </c>
      <c r="F27" s="5" t="s">
        <v>10</v>
      </c>
      <c r="G27" s="5" t="s">
        <v>8</v>
      </c>
      <c r="H27" s="5" t="s">
        <v>93</v>
      </c>
      <c r="I27" s="5" t="s">
        <v>165</v>
      </c>
      <c r="J27" s="5" t="s">
        <v>115</v>
      </c>
    </row>
    <row r="28" spans="1:10" ht="29" x14ac:dyDescent="0.35">
      <c r="A28" s="4">
        <v>25</v>
      </c>
      <c r="B28" s="5" t="s">
        <v>72</v>
      </c>
      <c r="C28" s="5" t="s">
        <v>98</v>
      </c>
      <c r="D28" s="5" t="s">
        <v>87</v>
      </c>
      <c r="E28" s="6" t="s">
        <v>81</v>
      </c>
      <c r="F28" s="7" t="s">
        <v>82</v>
      </c>
      <c r="G28" s="8" t="s">
        <v>106</v>
      </c>
      <c r="H28" s="8" t="s">
        <v>27</v>
      </c>
      <c r="I28" s="5" t="s">
        <v>128</v>
      </c>
      <c r="J28" s="5" t="s">
        <v>149</v>
      </c>
    </row>
    <row r="29" spans="1:10" x14ac:dyDescent="0.35">
      <c r="A29" s="4">
        <v>26</v>
      </c>
      <c r="B29" s="5" t="s">
        <v>73</v>
      </c>
      <c r="C29" s="5"/>
      <c r="D29" s="5"/>
      <c r="E29" s="6"/>
      <c r="F29" s="5"/>
      <c r="G29" s="8"/>
      <c r="H29" s="5"/>
      <c r="I29" s="5"/>
      <c r="J29" s="5"/>
    </row>
    <row r="30" spans="1:10" x14ac:dyDescent="0.35">
      <c r="A30" s="4">
        <v>27</v>
      </c>
      <c r="B30" s="5" t="s">
        <v>74</v>
      </c>
      <c r="C30" s="5"/>
      <c r="D30" s="5"/>
      <c r="E30" s="6"/>
      <c r="F30" s="5"/>
      <c r="G30" s="5"/>
      <c r="H30" s="5"/>
      <c r="I30" s="5"/>
      <c r="J30" s="5"/>
    </row>
    <row r="31" spans="1:10" x14ac:dyDescent="0.35">
      <c r="G31" t="s">
        <v>130</v>
      </c>
      <c r="I31">
        <f>COUNTIF(I1:I27,"labelled project")</f>
        <v>1</v>
      </c>
    </row>
    <row r="32" spans="1:10" x14ac:dyDescent="0.35">
      <c r="G32" t="s">
        <v>128</v>
      </c>
      <c r="I32">
        <f>COUNTIF(I4:I30,"Project Proposal")</f>
        <v>19</v>
      </c>
    </row>
    <row r="33" spans="3:9" x14ac:dyDescent="0.35">
      <c r="G33" t="s">
        <v>129</v>
      </c>
      <c r="I33">
        <f>COUNTIF(I4:I30,"Test bed offer")</f>
        <v>4</v>
      </c>
    </row>
    <row r="34" spans="3:9" x14ac:dyDescent="0.35">
      <c r="G34" t="s">
        <v>127</v>
      </c>
      <c r="I34">
        <f>COUNTIF(I3:I29,"Company present.")</f>
        <v>0</v>
      </c>
    </row>
    <row r="35" spans="3:9" x14ac:dyDescent="0.35">
      <c r="I35">
        <f>SUM(I31:I34)</f>
        <v>24</v>
      </c>
    </row>
    <row r="36" spans="3:9" x14ac:dyDescent="0.35">
      <c r="C36" s="11"/>
    </row>
  </sheetData>
  <hyperlinks>
    <hyperlink ref="G8" r:id="rId1" display="jlebeau@teslonix.com"/>
    <hyperlink ref="G18" r:id="rId2" display="eaksoy@sym.com.tr"/>
    <hyperlink ref="G15" r:id="rId3" display="eaksoy@sym.com.tr"/>
    <hyperlink ref="G13" r:id="rId4"/>
    <hyperlink ref="G11" r:id="rId5"/>
    <hyperlink ref="G9" r:id="rId6"/>
    <hyperlink ref="G7" r:id="rId7"/>
    <hyperlink ref="G5" r:id="rId8"/>
    <hyperlink ref="G17" r:id="rId9"/>
    <hyperlink ref="G14" r:id="rId10"/>
    <hyperlink ref="G22" r:id="rId11"/>
  </hyperlinks>
  <pageMargins left="0.70866141732283472" right="0.70866141732283472" top="0.74803149606299213" bottom="0.74803149606299213" header="0.31496062992125984" footer="0.31496062992125984"/>
  <pageSetup paperSize="9" scale="59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Eurescom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Stollenmayer</dc:creator>
  <cp:lastModifiedBy>Peter Herrmann</cp:lastModifiedBy>
  <cp:lastPrinted>2016-04-18T19:32:32Z</cp:lastPrinted>
  <dcterms:created xsi:type="dcterms:W3CDTF">2016-03-07T14:01:21Z</dcterms:created>
  <dcterms:modified xsi:type="dcterms:W3CDTF">2016-04-28T22:17:04Z</dcterms:modified>
</cp:coreProperties>
</file>